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a\OneDrive\Documents\AS Guerville\Exercice 2022\Sportif\Derby de la Seine\"/>
    </mc:Choice>
  </mc:AlternateContent>
  <xr:revisionPtr revIDLastSave="0" documentId="13_ncr:1_{08E823FB-E68D-4CF9-A34E-4B0DE4970BFF}" xr6:coauthVersionLast="47" xr6:coauthVersionMax="47" xr10:uidLastSave="{00000000-0000-0000-0000-000000000000}"/>
  <bookViews>
    <workbookView xWindow="-110" yWindow="-110" windowWidth="19420" windowHeight="10300" tabRatio="447" activeTab="2" xr2:uid="{00000000-000D-0000-FFFF-FFFF00000000}"/>
  </bookViews>
  <sheets>
    <sheet name="TR 1 4 Balles" sheetId="1" r:id="rId1"/>
    <sheet name="TR 2 Greensome" sheetId="3" r:id="rId2"/>
    <sheet name="Tr 3 Simples" sheetId="4" r:id="rId3"/>
    <sheet name="Feuil1" sheetId="5" r:id="rId4"/>
  </sheets>
  <definedNames>
    <definedName name="_xlnm.Print_Area" localSheetId="0">'TR 1 4 Balles'!$A$1:$K$23</definedName>
    <definedName name="_xlnm.Print_Area" localSheetId="1">'TR 2 Greensome'!$A$1:$K$24</definedName>
    <definedName name="_xlnm.Print_Area" localSheetId="2">'Tr 3 Simples'!$A$1:$K$28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F22" i="4"/>
  <c r="L9" i="4"/>
  <c r="L10" i="4"/>
  <c r="L11" i="4"/>
  <c r="L12" i="4"/>
  <c r="L13" i="4"/>
  <c r="L14" i="4"/>
  <c r="L15" i="4"/>
  <c r="L16" i="4"/>
  <c r="L29" i="4" s="1"/>
  <c r="L17" i="4"/>
  <c r="L18" i="4"/>
  <c r="L19" i="4"/>
  <c r="L20" i="4"/>
  <c r="L21" i="4"/>
  <c r="L8" i="4"/>
  <c r="J29" i="4"/>
  <c r="E29" i="4"/>
  <c r="J26" i="3"/>
  <c r="D26" i="3"/>
  <c r="F22" i="3" l="1"/>
  <c r="H22" i="3"/>
  <c r="K18" i="3" l="1"/>
  <c r="K16" i="3"/>
  <c r="K20" i="3"/>
  <c r="E20" i="3"/>
  <c r="H22" i="1" l="1"/>
  <c r="F23" i="3" s="1"/>
  <c r="F22" i="1"/>
  <c r="H23" i="3" s="1"/>
  <c r="J24" i="1"/>
  <c r="D24" i="1"/>
  <c r="K18" i="1"/>
  <c r="E20" i="1"/>
  <c r="E18" i="1"/>
  <c r="E4" i="4"/>
  <c r="D3" i="3"/>
  <c r="K20" i="1"/>
  <c r="K16" i="1"/>
  <c r="E16" i="1"/>
  <c r="K14" i="1"/>
  <c r="E14" i="1"/>
  <c r="K12" i="1"/>
  <c r="E12" i="1"/>
  <c r="K10" i="1"/>
  <c r="E10" i="1"/>
  <c r="K8" i="1"/>
  <c r="E8" i="1"/>
  <c r="E18" i="3"/>
  <c r="E16" i="3"/>
  <c r="K14" i="3"/>
  <c r="E14" i="3"/>
  <c r="K12" i="3"/>
  <c r="E12" i="3"/>
  <c r="K10" i="3"/>
  <c r="E10" i="3"/>
  <c r="K8" i="3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E8" i="3"/>
  <c r="E3" i="4"/>
  <c r="D4" i="3" l="1"/>
  <c r="H24" i="3"/>
  <c r="F23" i="4" s="1"/>
  <c r="F24" i="4" s="1"/>
  <c r="F24" i="3"/>
  <c r="H23" i="4" s="1"/>
  <c r="H24" i="4" s="1"/>
</calcChain>
</file>

<file path=xl/sharedStrings.xml><?xml version="1.0" encoding="utf-8"?>
<sst xmlns="http://schemas.openxmlformats.org/spreadsheetml/2006/main" count="230" uniqueCount="109">
  <si>
    <t>Date du match :</t>
  </si>
  <si>
    <t xml:space="preserve">Equipe recevante (A) : </t>
  </si>
  <si>
    <t xml:space="preserve">Equipe visiteuse (B) : </t>
  </si>
  <si>
    <t>Index</t>
  </si>
  <si>
    <t>Joueur</t>
  </si>
  <si>
    <t>Paire</t>
  </si>
  <si>
    <t>Match</t>
  </si>
  <si>
    <t>Challenge Golf en Seine</t>
  </si>
  <si>
    <t>Equipe A</t>
  </si>
  <si>
    <t>Equipe B</t>
  </si>
  <si>
    <t>Pts</t>
  </si>
  <si>
    <t>Résultats</t>
  </si>
  <si>
    <t xml:space="preserve">Tour 1 : </t>
  </si>
  <si>
    <t>4 balles</t>
  </si>
  <si>
    <t xml:space="preserve">Total des points du tour =====&gt; </t>
  </si>
  <si>
    <t xml:space="preserve">&lt;====== Total des points du tour </t>
  </si>
  <si>
    <t xml:space="preserve">Tour 2 : </t>
  </si>
  <si>
    <t>Greensome</t>
  </si>
  <si>
    <t>Boucles de Seine</t>
  </si>
  <si>
    <t>Rappel points Tour 1 =====&gt;</t>
  </si>
  <si>
    <t>Total des points cumulés ======&gt;</t>
  </si>
  <si>
    <t>&lt;====== Rappel points Tour 1</t>
  </si>
  <si>
    <t>&lt;====== Total des points cumulés</t>
  </si>
  <si>
    <t>Rappel points Tour 1&amp;2 =====&gt;</t>
  </si>
  <si>
    <t>&lt;====== Rappel points Tour 1&amp;2</t>
  </si>
  <si>
    <t>Joueurs</t>
  </si>
  <si>
    <t>index</t>
  </si>
  <si>
    <t xml:space="preserve">Vainqueur le Golf de : </t>
  </si>
  <si>
    <t xml:space="preserve">Tour 3 : </t>
  </si>
  <si>
    <t>Simples</t>
  </si>
  <si>
    <t>Guerville</t>
  </si>
  <si>
    <t>Carole MARTIGNON</t>
  </si>
  <si>
    <t>Yolanda HUGUES</t>
  </si>
  <si>
    <t>Pascale LANUX</t>
  </si>
  <si>
    <t>Nicole BALMARY</t>
  </si>
  <si>
    <t>Danielle FLORENTINY</t>
  </si>
  <si>
    <t>Nadine DUPARQUE</t>
  </si>
  <si>
    <t>André JAMES</t>
  </si>
  <si>
    <t>Raphaël FLORENTINY</t>
  </si>
  <si>
    <t>Alexandre POTIN</t>
  </si>
  <si>
    <t>Franck CODY</t>
  </si>
  <si>
    <t>Antonio TAVANO</t>
  </si>
  <si>
    <t>Christian DUPARQUE</t>
  </si>
  <si>
    <t>Jean Philippe GASTE</t>
  </si>
  <si>
    <t>Gilles BALMARY</t>
  </si>
  <si>
    <t>Ivana CHAZELLE</t>
  </si>
  <si>
    <t>Micheline BIENAIME</t>
  </si>
  <si>
    <t>Marie BOURDIN</t>
  </si>
  <si>
    <t>Laurence CADET</t>
  </si>
  <si>
    <t>Catherine Desmoutis</t>
  </si>
  <si>
    <t>Clemence PAGES</t>
  </si>
  <si>
    <t>Antoine PAGES</t>
  </si>
  <si>
    <t>Roland LEGUENE</t>
  </si>
  <si>
    <t>Karim AZFI</t>
  </si>
  <si>
    <t>Harris BODARD</t>
  </si>
  <si>
    <t>Arnault PAGES</t>
  </si>
  <si>
    <t>Nicolas MANNIGEL</t>
  </si>
  <si>
    <t>Patrick ALLANO</t>
  </si>
  <si>
    <t>David COHEN</t>
  </si>
  <si>
    <t>square</t>
  </si>
  <si>
    <t>6 et 5</t>
  </si>
  <si>
    <t>4et 3</t>
  </si>
  <si>
    <t>1up</t>
  </si>
  <si>
    <t>3 et 1</t>
  </si>
  <si>
    <t>3 et 2</t>
  </si>
  <si>
    <t>Annie LEDUC</t>
  </si>
  <si>
    <t>Eva COURMONT</t>
  </si>
  <si>
    <t>Lydia CHRETIEN</t>
  </si>
  <si>
    <t>Abraham DABY-LOBEL</t>
  </si>
  <si>
    <t>Thibault LEGUENE</t>
  </si>
  <si>
    <t>Giovanni VALTANCOLI</t>
  </si>
  <si>
    <t>Georges AVELIN</t>
  </si>
  <si>
    <t>9h30</t>
  </si>
  <si>
    <t>9h38</t>
  </si>
  <si>
    <t>9h46</t>
  </si>
  <si>
    <t>9h54</t>
  </si>
  <si>
    <t>10h04</t>
  </si>
  <si>
    <t>Isabelle BRANCHU</t>
  </si>
  <si>
    <t>Raphael FLORENTINY</t>
  </si>
  <si>
    <t>Philippe OLIVIER</t>
  </si>
  <si>
    <t>Rémy ONOUNGA</t>
  </si>
  <si>
    <t>Carole martignon</t>
  </si>
  <si>
    <t>Patricia DELPY</t>
  </si>
  <si>
    <t>Jolanda HUGUES</t>
  </si>
  <si>
    <t>3/1</t>
  </si>
  <si>
    <t>1 up</t>
  </si>
  <si>
    <t>8/7</t>
  </si>
  <si>
    <t>Square</t>
  </si>
  <si>
    <t>7/6</t>
  </si>
  <si>
    <t>Marie BOURDAIN</t>
  </si>
  <si>
    <t>Maud SEURIN</t>
  </si>
  <si>
    <t>Trou</t>
  </si>
  <si>
    <t>H</t>
  </si>
  <si>
    <t>Départs</t>
  </si>
  <si>
    <t>10h02</t>
  </si>
  <si>
    <t>Score</t>
  </si>
  <si>
    <t>Pierre KREPPER</t>
  </si>
  <si>
    <t>Vincent VARET</t>
  </si>
  <si>
    <t>GG HAUTCOEUR</t>
  </si>
  <si>
    <t>Ahmed FERRAT</t>
  </si>
  <si>
    <t>Dominique BRANCHU</t>
  </si>
  <si>
    <t>Jean philippe GASTE</t>
  </si>
  <si>
    <t>Franck CODI</t>
  </si>
  <si>
    <t>Arnaud PAGES</t>
  </si>
  <si>
    <t>3/2</t>
  </si>
  <si>
    <t>6/5</t>
  </si>
  <si>
    <t>9/8</t>
  </si>
  <si>
    <t>5/4</t>
  </si>
  <si>
    <t>GUERVILLE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</si>
</sst>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double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/>
      <bottom style="thin">
        <color auto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auto="1"/>
      </bottom>
      <diagonal/>
    </border>
    <border>
      <left/>
      <right style="medium">
        <color theme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1" applyFont="1" applyAlignment="1">
      <alignment horizontal="left" indent="1"/>
    </xf>
    <xf numFmtId="0" fontId="4" fillId="0" borderId="0" xfId="1" applyFont="1"/>
    <xf numFmtId="0" fontId="5" fillId="0" borderId="0" xfId="0" applyFont="1"/>
    <xf numFmtId="0" fontId="3" fillId="0" borderId="0" xfId="1" applyAlignment="1">
      <alignment horizontal="left" indent="3"/>
    </xf>
    <xf numFmtId="164" fontId="7" fillId="0" borderId="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0" fillId="0" borderId="10" xfId="0" applyBorder="1"/>
    <xf numFmtId="165" fontId="1" fillId="2" borderId="10" xfId="0" applyNumberFormat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0" fontId="0" fillId="0" borderId="6" xfId="0" applyBorder="1"/>
    <xf numFmtId="0" fontId="7" fillId="0" borderId="11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18" xfId="0" applyBorder="1"/>
    <xf numFmtId="0" fontId="0" fillId="0" borderId="19" xfId="0" applyBorder="1"/>
    <xf numFmtId="0" fontId="10" fillId="0" borderId="19" xfId="0" applyFont="1" applyBorder="1" applyAlignment="1">
      <alignment horizontal="right"/>
    </xf>
    <xf numFmtId="0" fontId="0" fillId="0" borderId="20" xfId="0" applyBorder="1"/>
    <xf numFmtId="0" fontId="10" fillId="0" borderId="19" xfId="0" applyFont="1" applyBorder="1"/>
    <xf numFmtId="0" fontId="10" fillId="0" borderId="0" xfId="0" applyFont="1"/>
    <xf numFmtId="0" fontId="4" fillId="0" borderId="0" xfId="1" applyFont="1" applyAlignment="1">
      <alignment horizontal="right"/>
    </xf>
    <xf numFmtId="0" fontId="4" fillId="0" borderId="0" xfId="1" applyFont="1" applyAlignment="1"/>
    <xf numFmtId="0" fontId="5" fillId="0" borderId="0" xfId="0" applyFont="1" applyAlignment="1">
      <alignment horizontal="right"/>
    </xf>
    <xf numFmtId="0" fontId="12" fillId="0" borderId="0" xfId="1" applyFont="1"/>
    <xf numFmtId="164" fontId="7" fillId="0" borderId="1" xfId="1" applyNumberFormat="1" applyFont="1" applyBorder="1" applyAlignment="1">
      <alignment horizontal="centerContinuous" vertical="center"/>
    </xf>
    <xf numFmtId="164" fontId="7" fillId="0" borderId="33" xfId="1" applyNumberFormat="1" applyFont="1" applyBorder="1" applyAlignment="1">
      <alignment horizontal="centerContinuous" vertical="center"/>
    </xf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0" fillId="0" borderId="43" xfId="0" applyBorder="1"/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3" borderId="41" xfId="0" applyFont="1" applyFill="1" applyBorder="1" applyAlignment="1">
      <alignment vertical="center"/>
    </xf>
    <xf numFmtId="0" fontId="0" fillId="0" borderId="27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45" xfId="0" applyBorder="1"/>
    <xf numFmtId="165" fontId="1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Fill="1" applyAlignment="1"/>
    <xf numFmtId="165" fontId="0" fillId="0" borderId="0" xfId="0" applyNumberFormat="1"/>
    <xf numFmtId="165" fontId="0" fillId="0" borderId="27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65" fontId="10" fillId="0" borderId="21" xfId="0" applyNumberFormat="1" applyFont="1" applyBorder="1" applyAlignment="1">
      <alignment horizontal="center"/>
    </xf>
    <xf numFmtId="0" fontId="10" fillId="3" borderId="19" xfId="0" applyFont="1" applyFill="1" applyBorder="1"/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1" fillId="2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7" fillId="0" borderId="3" xfId="1" applyFont="1" applyBorder="1" applyAlignment="1">
      <alignment horizontal="centerContinuous" vertical="center"/>
    </xf>
    <xf numFmtId="0" fontId="7" fillId="0" borderId="5" xfId="1" applyFont="1" applyBorder="1" applyAlignment="1">
      <alignment horizontal="centerContinuous" vertical="center"/>
    </xf>
    <xf numFmtId="0" fontId="0" fillId="0" borderId="45" xfId="0" applyBorder="1" applyAlignment="1">
      <alignment horizontal="left" vertical="center" indent="1"/>
    </xf>
    <xf numFmtId="0" fontId="7" fillId="0" borderId="10" xfId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left" vertical="center" indent="1"/>
    </xf>
    <xf numFmtId="165" fontId="1" fillId="2" borderId="5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165" fontId="1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26" xfId="0" applyBorder="1" applyAlignment="1">
      <alignment horizontal="left" vertical="center" indent="1"/>
    </xf>
    <xf numFmtId="165" fontId="1" fillId="2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165" fontId="1" fillId="2" borderId="2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 indent="1"/>
    </xf>
    <xf numFmtId="165" fontId="1" fillId="2" borderId="53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center" indent="1"/>
    </xf>
    <xf numFmtId="165" fontId="1" fillId="2" borderId="5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65" fontId="0" fillId="0" borderId="27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64" fontId="1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164" fontId="11" fillId="2" borderId="0" xfId="0" applyNumberFormat="1" applyFont="1" applyFill="1" applyAlignment="1"/>
    <xf numFmtId="0" fontId="0" fillId="0" borderId="0" xfId="0" applyAlignment="1"/>
    <xf numFmtId="0" fontId="9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0" fontId="6" fillId="0" borderId="0" xfId="0" applyFont="1" applyFill="1" applyAlignment="1"/>
    <xf numFmtId="0" fontId="2" fillId="0" borderId="16" xfId="0" quotePrefix="1" applyFont="1" applyBorder="1" applyAlignment="1">
      <alignment horizontal="center" vertical="center"/>
    </xf>
    <xf numFmtId="0" fontId="2" fillId="0" borderId="31" xfId="0" quotePrefix="1" applyFont="1" applyBorder="1" applyAlignment="1">
      <alignment horizontal="center" vertical="center"/>
    </xf>
    <xf numFmtId="0" fontId="2" fillId="0" borderId="51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 indent="1"/>
    </xf>
  </cellXfs>
  <cellStyles count="4">
    <cellStyle name="Milliers 2" xfId="2" xr:uid="{00000000-0005-0000-0000-000000000000}"/>
    <cellStyle name="Milliers 2 2" xfId="3" xr:uid="{0285990B-3F4F-4314-B86E-924CB2FBD4AC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opLeftCell="A13" zoomScale="90" zoomScaleNormal="90" workbookViewId="0">
      <selection activeCell="D24" sqref="D24"/>
    </sheetView>
  </sheetViews>
  <sheetFormatPr baseColWidth="10" defaultRowHeight="14.5" x14ac:dyDescent="0.35"/>
  <cols>
    <col min="1" max="1" width="7.26953125" customWidth="1"/>
    <col min="2" max="2" width="3.54296875" customWidth="1"/>
    <col min="3" max="3" width="30.54296875" customWidth="1"/>
    <col min="4" max="5" width="8.54296875" customWidth="1"/>
    <col min="6" max="6" width="9.54296875" customWidth="1"/>
    <col min="7" max="7" width="12.54296875" customWidth="1"/>
    <col min="8" max="8" width="9.54296875" customWidth="1"/>
    <col min="9" max="9" width="30.54296875" customWidth="1"/>
    <col min="10" max="11" width="8.54296875" customWidth="1"/>
  </cols>
  <sheetData>
    <row r="1" spans="1:11" s="27" customFormat="1" ht="18.5" x14ac:dyDescent="0.45">
      <c r="A1" s="1" t="s">
        <v>7</v>
      </c>
      <c r="D1" s="2"/>
      <c r="E1" s="3"/>
      <c r="F1" s="3"/>
      <c r="G1" s="3"/>
      <c r="H1" s="3"/>
      <c r="I1" s="21" t="s">
        <v>0</v>
      </c>
      <c r="J1" s="111">
        <v>44591</v>
      </c>
      <c r="K1" s="112"/>
    </row>
    <row r="2" spans="1:11" s="27" customFormat="1" ht="18.5" x14ac:dyDescent="0.45"/>
    <row r="3" spans="1:11" s="27" customFormat="1" ht="18.5" x14ac:dyDescent="0.45">
      <c r="C3" s="30" t="s">
        <v>1</v>
      </c>
      <c r="D3" s="113" t="s">
        <v>18</v>
      </c>
      <c r="E3" s="114"/>
      <c r="F3" s="114"/>
      <c r="H3" s="28" t="s">
        <v>12</v>
      </c>
      <c r="I3" s="29" t="s">
        <v>13</v>
      </c>
    </row>
    <row r="4" spans="1:11" s="27" customFormat="1" ht="18.5" x14ac:dyDescent="0.45">
      <c r="C4" s="30" t="s">
        <v>2</v>
      </c>
      <c r="D4" s="113" t="s">
        <v>30</v>
      </c>
      <c r="E4" s="114"/>
      <c r="F4" s="114"/>
      <c r="G4" s="31"/>
    </row>
    <row r="5" spans="1:11" ht="15" thickBot="1" x14ac:dyDescent="0.4">
      <c r="F5" s="4"/>
      <c r="G5" s="4"/>
      <c r="H5" s="4"/>
    </row>
    <row r="6" spans="1:11" ht="25.15" customHeight="1" x14ac:dyDescent="0.35">
      <c r="A6" s="17" t="s">
        <v>6</v>
      </c>
      <c r="C6" s="15" t="s">
        <v>8</v>
      </c>
      <c r="D6" s="6" t="s">
        <v>3</v>
      </c>
      <c r="E6" s="7"/>
      <c r="F6" s="115" t="s">
        <v>10</v>
      </c>
      <c r="G6" s="115" t="s">
        <v>11</v>
      </c>
      <c r="H6" s="115" t="s">
        <v>10</v>
      </c>
      <c r="I6" s="5" t="s">
        <v>9</v>
      </c>
      <c r="J6" s="6" t="s">
        <v>3</v>
      </c>
      <c r="K6" s="8"/>
    </row>
    <row r="7" spans="1:11" ht="25.15" customHeight="1" thickBot="1" x14ac:dyDescent="0.4">
      <c r="A7" s="18"/>
      <c r="C7" s="16"/>
      <c r="D7" s="9" t="s">
        <v>4</v>
      </c>
      <c r="E7" s="10" t="s">
        <v>5</v>
      </c>
      <c r="F7" s="116"/>
      <c r="G7" s="116"/>
      <c r="H7" s="116"/>
      <c r="I7" s="13"/>
      <c r="J7" s="9" t="s">
        <v>4</v>
      </c>
      <c r="K7" s="11" t="s">
        <v>5</v>
      </c>
    </row>
    <row r="8" spans="1:11" ht="25.15" customHeight="1" x14ac:dyDescent="0.35">
      <c r="A8" s="19">
        <v>1</v>
      </c>
      <c r="C8" s="36" t="s">
        <v>31</v>
      </c>
      <c r="D8" s="12">
        <v>13</v>
      </c>
      <c r="E8" s="109">
        <f>D9+D8</f>
        <v>36.9</v>
      </c>
      <c r="F8" s="109">
        <v>0.5</v>
      </c>
      <c r="G8" s="109" t="s">
        <v>59</v>
      </c>
      <c r="H8" s="109">
        <v>0.5</v>
      </c>
      <c r="I8" s="36" t="s">
        <v>45</v>
      </c>
      <c r="J8" s="12">
        <v>22</v>
      </c>
      <c r="K8" s="109">
        <f>J9+J8</f>
        <v>44.4</v>
      </c>
    </row>
    <row r="9" spans="1:11" ht="25.15" customHeight="1" thickBot="1" x14ac:dyDescent="0.4">
      <c r="A9" s="20"/>
      <c r="C9" s="37" t="s">
        <v>34</v>
      </c>
      <c r="D9" s="14">
        <v>23.9</v>
      </c>
      <c r="E9" s="110"/>
      <c r="F9" s="110"/>
      <c r="G9" s="110"/>
      <c r="H9" s="110"/>
      <c r="I9" s="37" t="s">
        <v>46</v>
      </c>
      <c r="J9" s="14">
        <v>22.4</v>
      </c>
      <c r="K9" s="110"/>
    </row>
    <row r="10" spans="1:11" ht="25.15" customHeight="1" x14ac:dyDescent="0.35">
      <c r="A10" s="19">
        <v>2</v>
      </c>
      <c r="C10" s="36" t="s">
        <v>33</v>
      </c>
      <c r="D10" s="12">
        <v>12.5</v>
      </c>
      <c r="E10" s="109">
        <f>D11+D10</f>
        <v>37.1</v>
      </c>
      <c r="F10" s="109">
        <v>1</v>
      </c>
      <c r="G10" s="109" t="s">
        <v>60</v>
      </c>
      <c r="H10" s="109">
        <v>0</v>
      </c>
      <c r="I10" s="36" t="s">
        <v>47</v>
      </c>
      <c r="J10" s="12">
        <v>18</v>
      </c>
      <c r="K10" s="109">
        <f>J11+J10</f>
        <v>47.9</v>
      </c>
    </row>
    <row r="11" spans="1:11" ht="25.15" customHeight="1" thickBot="1" x14ac:dyDescent="0.4">
      <c r="A11" s="20"/>
      <c r="C11" s="37" t="s">
        <v>32</v>
      </c>
      <c r="D11" s="14">
        <v>24.6</v>
      </c>
      <c r="E11" s="110"/>
      <c r="F11" s="110"/>
      <c r="G11" s="110"/>
      <c r="H11" s="110"/>
      <c r="I11" s="37" t="s">
        <v>48</v>
      </c>
      <c r="J11" s="14">
        <v>29.9</v>
      </c>
      <c r="K11" s="110"/>
    </row>
    <row r="12" spans="1:11" ht="25.15" customHeight="1" x14ac:dyDescent="0.35">
      <c r="A12" s="19">
        <v>3</v>
      </c>
      <c r="C12" s="36" t="s">
        <v>35</v>
      </c>
      <c r="D12" s="12">
        <v>28.1</v>
      </c>
      <c r="E12" s="109">
        <f>D13+D12</f>
        <v>75.7</v>
      </c>
      <c r="F12" s="109">
        <v>0</v>
      </c>
      <c r="G12" s="109" t="s">
        <v>61</v>
      </c>
      <c r="H12" s="109">
        <v>1</v>
      </c>
      <c r="I12" s="36" t="s">
        <v>49</v>
      </c>
      <c r="J12" s="12">
        <v>14.5</v>
      </c>
      <c r="K12" s="109">
        <f>J13+J12</f>
        <v>49.6</v>
      </c>
    </row>
    <row r="13" spans="1:11" ht="25.15" customHeight="1" thickBot="1" x14ac:dyDescent="0.4">
      <c r="A13" s="20"/>
      <c r="C13" s="37" t="s">
        <v>36</v>
      </c>
      <c r="D13" s="14">
        <v>47.6</v>
      </c>
      <c r="E13" s="110"/>
      <c r="F13" s="110"/>
      <c r="G13" s="110"/>
      <c r="H13" s="110"/>
      <c r="I13" s="37" t="s">
        <v>50</v>
      </c>
      <c r="J13" s="14">
        <v>35.1</v>
      </c>
      <c r="K13" s="110"/>
    </row>
    <row r="14" spans="1:11" ht="25.15" customHeight="1" x14ac:dyDescent="0.35">
      <c r="A14" s="19">
        <v>4</v>
      </c>
      <c r="C14" s="36" t="s">
        <v>37</v>
      </c>
      <c r="D14" s="12">
        <v>10.4</v>
      </c>
      <c r="E14" s="109">
        <f>D15+D14</f>
        <v>22.200000000000003</v>
      </c>
      <c r="F14" s="109">
        <v>1</v>
      </c>
      <c r="G14" s="109" t="s">
        <v>62</v>
      </c>
      <c r="H14" s="109">
        <v>0</v>
      </c>
      <c r="I14" s="36" t="s">
        <v>51</v>
      </c>
      <c r="J14" s="12">
        <v>13.2</v>
      </c>
      <c r="K14" s="109">
        <f>J15+J14</f>
        <v>19.799999999999997</v>
      </c>
    </row>
    <row r="15" spans="1:11" ht="25.15" customHeight="1" thickBot="1" x14ac:dyDescent="0.4">
      <c r="A15" s="20"/>
      <c r="C15" s="37" t="s">
        <v>38</v>
      </c>
      <c r="D15" s="14">
        <v>11.8</v>
      </c>
      <c r="E15" s="110"/>
      <c r="F15" s="110"/>
      <c r="G15" s="110"/>
      <c r="H15" s="110"/>
      <c r="I15" s="37" t="s">
        <v>52</v>
      </c>
      <c r="J15" s="14">
        <v>6.6</v>
      </c>
      <c r="K15" s="110"/>
    </row>
    <row r="16" spans="1:11" ht="25.15" customHeight="1" x14ac:dyDescent="0.35">
      <c r="A16" s="19">
        <v>5</v>
      </c>
      <c r="C16" s="36" t="s">
        <v>39</v>
      </c>
      <c r="D16" s="12">
        <v>11.4</v>
      </c>
      <c r="E16" s="109">
        <f>D17+D16</f>
        <v>26.9</v>
      </c>
      <c r="F16" s="109">
        <v>0</v>
      </c>
      <c r="G16" s="109" t="s">
        <v>62</v>
      </c>
      <c r="H16" s="109">
        <v>1</v>
      </c>
      <c r="I16" s="36" t="s">
        <v>53</v>
      </c>
      <c r="J16" s="12">
        <v>11.8</v>
      </c>
      <c r="K16" s="109">
        <f>J17+J16</f>
        <v>27.1</v>
      </c>
    </row>
    <row r="17" spans="1:11" ht="25.15" customHeight="1" thickBot="1" x14ac:dyDescent="0.4">
      <c r="A17" s="20"/>
      <c r="C17" s="37" t="s">
        <v>40</v>
      </c>
      <c r="D17" s="14">
        <v>15.5</v>
      </c>
      <c r="E17" s="110"/>
      <c r="F17" s="110"/>
      <c r="G17" s="110"/>
      <c r="H17" s="110"/>
      <c r="I17" s="37" t="s">
        <v>54</v>
      </c>
      <c r="J17" s="14">
        <v>15.3</v>
      </c>
      <c r="K17" s="110"/>
    </row>
    <row r="18" spans="1:11" ht="25.15" customHeight="1" x14ac:dyDescent="0.35">
      <c r="A18" s="19">
        <v>6</v>
      </c>
      <c r="C18" s="36" t="s">
        <v>43</v>
      </c>
      <c r="D18" s="12">
        <v>18.399999999999999</v>
      </c>
      <c r="E18" s="109">
        <f>D19+D18</f>
        <v>35.4</v>
      </c>
      <c r="F18" s="109">
        <v>0</v>
      </c>
      <c r="G18" s="109" t="s">
        <v>63</v>
      </c>
      <c r="H18" s="109">
        <v>1</v>
      </c>
      <c r="I18" s="61" t="s">
        <v>55</v>
      </c>
      <c r="J18" s="62">
        <v>17.600000000000001</v>
      </c>
      <c r="K18" s="109">
        <f>J19+J18</f>
        <v>32.6</v>
      </c>
    </row>
    <row r="19" spans="1:11" ht="25.15" customHeight="1" thickBot="1" x14ac:dyDescent="0.4">
      <c r="A19" s="20"/>
      <c r="C19" s="37" t="s">
        <v>44</v>
      </c>
      <c r="D19" s="14">
        <v>17</v>
      </c>
      <c r="E19" s="110"/>
      <c r="F19" s="110"/>
      <c r="G19" s="110"/>
      <c r="H19" s="110"/>
      <c r="I19" s="61" t="s">
        <v>56</v>
      </c>
      <c r="J19" s="62">
        <v>15</v>
      </c>
      <c r="K19" s="110"/>
    </row>
    <row r="20" spans="1:11" ht="25.15" customHeight="1" x14ac:dyDescent="0.35">
      <c r="A20" s="19">
        <v>7</v>
      </c>
      <c r="C20" s="36" t="s">
        <v>41</v>
      </c>
      <c r="D20" s="12">
        <v>12.9</v>
      </c>
      <c r="E20" s="109">
        <f>D21+D20</f>
        <v>37.200000000000003</v>
      </c>
      <c r="F20" s="109">
        <v>1</v>
      </c>
      <c r="G20" s="109" t="s">
        <v>64</v>
      </c>
      <c r="H20" s="109">
        <v>0</v>
      </c>
      <c r="I20" s="36" t="s">
        <v>57</v>
      </c>
      <c r="J20" s="12">
        <v>13.7</v>
      </c>
      <c r="K20" s="109">
        <f>J21+J20</f>
        <v>35.5</v>
      </c>
    </row>
    <row r="21" spans="1:11" ht="25.15" customHeight="1" thickBot="1" x14ac:dyDescent="0.4">
      <c r="A21" s="20"/>
      <c r="C21" s="37" t="s">
        <v>42</v>
      </c>
      <c r="D21" s="14">
        <v>24.3</v>
      </c>
      <c r="E21" s="110"/>
      <c r="F21" s="110"/>
      <c r="G21" s="110"/>
      <c r="H21" s="110"/>
      <c r="I21" s="37" t="s">
        <v>58</v>
      </c>
      <c r="J21" s="14">
        <v>21.8</v>
      </c>
      <c r="K21" s="110"/>
    </row>
    <row r="22" spans="1:11" ht="19" thickBot="1" x14ac:dyDescent="0.5">
      <c r="C22" s="22"/>
      <c r="D22" s="23"/>
      <c r="E22" s="24" t="s">
        <v>14</v>
      </c>
      <c r="F22" s="68">
        <f>SUM(F8:F20)</f>
        <v>3.5</v>
      </c>
      <c r="G22" s="69"/>
      <c r="H22" s="68">
        <f>SUM(H8:H20)</f>
        <v>3.5</v>
      </c>
      <c r="I22" s="26" t="s">
        <v>15</v>
      </c>
      <c r="J22" s="23"/>
      <c r="K22" s="25"/>
    </row>
    <row r="23" spans="1:11" ht="15" thickTop="1" x14ac:dyDescent="0.35"/>
    <row r="24" spans="1:11" x14ac:dyDescent="0.35">
      <c r="D24" s="65">
        <f>SUM(D8:D21)</f>
        <v>271.40000000000003</v>
      </c>
      <c r="J24" s="65">
        <f>SUM(J8:J21)</f>
        <v>256.89999999999998</v>
      </c>
    </row>
  </sheetData>
  <mergeCells count="41">
    <mergeCell ref="J1:K1"/>
    <mergeCell ref="D3:F3"/>
    <mergeCell ref="D4:F4"/>
    <mergeCell ref="F6:F7"/>
    <mergeCell ref="G6:G7"/>
    <mergeCell ref="H6:H7"/>
    <mergeCell ref="E14:E15"/>
    <mergeCell ref="F14:F15"/>
    <mergeCell ref="G14:G15"/>
    <mergeCell ref="H14:H15"/>
    <mergeCell ref="K14:K15"/>
    <mergeCell ref="E16:E17"/>
    <mergeCell ref="F16:F17"/>
    <mergeCell ref="G16:G17"/>
    <mergeCell ref="E20:E21"/>
    <mergeCell ref="F20:F21"/>
    <mergeCell ref="G20:G21"/>
    <mergeCell ref="F18:F19"/>
    <mergeCell ref="G18:G19"/>
    <mergeCell ref="E18:E19"/>
    <mergeCell ref="H20:H21"/>
    <mergeCell ref="K20:K21"/>
    <mergeCell ref="H16:H17"/>
    <mergeCell ref="K16:K17"/>
    <mergeCell ref="K10:K11"/>
    <mergeCell ref="H18:H19"/>
    <mergeCell ref="K18:K19"/>
    <mergeCell ref="E12:E13"/>
    <mergeCell ref="F12:F13"/>
    <mergeCell ref="G12:G13"/>
    <mergeCell ref="H12:H13"/>
    <mergeCell ref="K12:K13"/>
    <mergeCell ref="K8:K9"/>
    <mergeCell ref="E10:E11"/>
    <mergeCell ref="F10:F11"/>
    <mergeCell ref="G10:G11"/>
    <mergeCell ref="H10:H11"/>
    <mergeCell ref="E8:E9"/>
    <mergeCell ref="F8:F9"/>
    <mergeCell ref="G8:G9"/>
    <mergeCell ref="H8:H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63" orientation="portrait" r:id="rId1"/>
  <headerFooter>
    <oddFooter>&amp;L&amp;F -&amp;A&amp;R&amp;D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topLeftCell="A18" zoomScaleNormal="100" workbookViewId="0">
      <selection activeCell="J21" sqref="J21"/>
    </sheetView>
  </sheetViews>
  <sheetFormatPr baseColWidth="10" defaultRowHeight="14.5" x14ac:dyDescent="0.35"/>
  <cols>
    <col min="1" max="1" width="7.26953125" customWidth="1"/>
    <col min="2" max="2" width="3.54296875" customWidth="1"/>
    <col min="3" max="3" width="30.54296875" customWidth="1"/>
    <col min="4" max="5" width="8.54296875" customWidth="1"/>
    <col min="6" max="6" width="9.54296875" customWidth="1"/>
    <col min="7" max="7" width="12.7265625" customWidth="1"/>
    <col min="8" max="8" width="9.54296875" customWidth="1"/>
    <col min="9" max="9" width="30.54296875" customWidth="1"/>
    <col min="10" max="11" width="8.54296875" customWidth="1"/>
  </cols>
  <sheetData>
    <row r="1" spans="1:11" s="27" customFormat="1" ht="18.5" x14ac:dyDescent="0.45">
      <c r="A1" s="1" t="s">
        <v>7</v>
      </c>
      <c r="D1" s="2"/>
      <c r="E1" s="3"/>
      <c r="F1" s="3"/>
      <c r="G1" s="3"/>
      <c r="H1" s="3"/>
      <c r="I1" s="21" t="s">
        <v>0</v>
      </c>
      <c r="J1" s="111">
        <v>44598</v>
      </c>
      <c r="K1" s="112"/>
    </row>
    <row r="2" spans="1:11" s="27" customFormat="1" ht="18.5" x14ac:dyDescent="0.45"/>
    <row r="3" spans="1:11" s="27" customFormat="1" ht="18.5" x14ac:dyDescent="0.45">
      <c r="C3" s="30" t="s">
        <v>1</v>
      </c>
      <c r="D3" s="121" t="str">
        <f>'TR 1 4 Balles'!D3</f>
        <v>Boucles de Seine</v>
      </c>
      <c r="E3" s="114"/>
      <c r="F3" s="114"/>
      <c r="H3" s="28" t="s">
        <v>16</v>
      </c>
      <c r="I3" s="29" t="s">
        <v>17</v>
      </c>
    </row>
    <row r="4" spans="1:11" s="27" customFormat="1" ht="18.5" x14ac:dyDescent="0.45">
      <c r="C4" s="30" t="s">
        <v>2</v>
      </c>
      <c r="D4" s="64" t="str">
        <f>'TR 1 4 Balles'!D4</f>
        <v>Guerville</v>
      </c>
      <c r="E4" s="63"/>
      <c r="F4" s="63"/>
      <c r="G4" s="31"/>
    </row>
    <row r="5" spans="1:11" ht="15" thickBot="1" x14ac:dyDescent="0.4">
      <c r="F5" s="4"/>
      <c r="G5" s="4"/>
      <c r="H5" s="4"/>
    </row>
    <row r="6" spans="1:11" ht="25.15" customHeight="1" x14ac:dyDescent="0.35">
      <c r="A6" s="17" t="s">
        <v>6</v>
      </c>
      <c r="C6" s="15" t="s">
        <v>8</v>
      </c>
      <c r="D6" s="6" t="s">
        <v>3</v>
      </c>
      <c r="E6" s="7"/>
      <c r="F6" s="115" t="s">
        <v>10</v>
      </c>
      <c r="G6" s="115" t="s">
        <v>11</v>
      </c>
      <c r="H6" s="115" t="s">
        <v>10</v>
      </c>
      <c r="I6" s="5" t="s">
        <v>9</v>
      </c>
      <c r="J6" s="6" t="s">
        <v>3</v>
      </c>
      <c r="K6" s="8"/>
    </row>
    <row r="7" spans="1:11" ht="25.15" customHeight="1" thickBot="1" x14ac:dyDescent="0.4">
      <c r="A7" s="18"/>
      <c r="C7" s="16"/>
      <c r="D7" s="9" t="s">
        <v>4</v>
      </c>
      <c r="E7" s="10" t="s">
        <v>5</v>
      </c>
      <c r="F7" s="116"/>
      <c r="G7" s="116"/>
      <c r="H7" s="116"/>
      <c r="I7" s="13"/>
      <c r="J7" s="9" t="s">
        <v>4</v>
      </c>
      <c r="K7" s="11" t="s">
        <v>5</v>
      </c>
    </row>
    <row r="8" spans="1:11" ht="25.15" customHeight="1" x14ac:dyDescent="0.35">
      <c r="A8" s="60">
        <v>1</v>
      </c>
      <c r="C8" s="70" t="s">
        <v>81</v>
      </c>
      <c r="D8" s="74">
        <v>13</v>
      </c>
      <c r="E8" s="109">
        <f>D9+D8</f>
        <v>30.2</v>
      </c>
      <c r="F8" s="117">
        <v>0</v>
      </c>
      <c r="G8" s="119" t="s">
        <v>84</v>
      </c>
      <c r="H8" s="117">
        <v>1</v>
      </c>
      <c r="I8" s="72" t="s">
        <v>66</v>
      </c>
      <c r="J8" s="74">
        <v>8.8000000000000007</v>
      </c>
      <c r="K8" s="109">
        <f>J9+J8</f>
        <v>30.8</v>
      </c>
    </row>
    <row r="9" spans="1:11" ht="25.15" customHeight="1" thickBot="1" x14ac:dyDescent="0.4">
      <c r="A9" s="76" t="s">
        <v>72</v>
      </c>
      <c r="C9" s="71" t="s">
        <v>82</v>
      </c>
      <c r="D9" s="75">
        <v>17.2</v>
      </c>
      <c r="E9" s="110"/>
      <c r="F9" s="118"/>
      <c r="G9" s="120"/>
      <c r="H9" s="118"/>
      <c r="I9" s="73" t="s">
        <v>45</v>
      </c>
      <c r="J9" s="75">
        <v>22</v>
      </c>
      <c r="K9" s="110"/>
    </row>
    <row r="10" spans="1:11" ht="25.15" customHeight="1" x14ac:dyDescent="0.35">
      <c r="A10" s="60">
        <v>2</v>
      </c>
      <c r="C10" s="70" t="s">
        <v>33</v>
      </c>
      <c r="D10" s="74">
        <v>12.5</v>
      </c>
      <c r="E10" s="109">
        <f>D11+D10</f>
        <v>37.1</v>
      </c>
      <c r="F10" s="117">
        <v>1</v>
      </c>
      <c r="G10" s="119" t="s">
        <v>85</v>
      </c>
      <c r="H10" s="117">
        <v>0</v>
      </c>
      <c r="I10" s="72" t="s">
        <v>49</v>
      </c>
      <c r="J10" s="74">
        <v>14.5</v>
      </c>
      <c r="K10" s="109">
        <f>J11+J10</f>
        <v>36.9</v>
      </c>
    </row>
    <row r="11" spans="1:11" ht="25.15" customHeight="1" thickBot="1" x14ac:dyDescent="0.4">
      <c r="A11" s="76" t="s">
        <v>73</v>
      </c>
      <c r="C11" s="71" t="s">
        <v>83</v>
      </c>
      <c r="D11" s="75">
        <v>24.6</v>
      </c>
      <c r="E11" s="110"/>
      <c r="F11" s="118"/>
      <c r="G11" s="120"/>
      <c r="H11" s="118"/>
      <c r="I11" s="73" t="s">
        <v>46</v>
      </c>
      <c r="J11" s="75">
        <v>22.4</v>
      </c>
      <c r="K11" s="110"/>
    </row>
    <row r="12" spans="1:11" ht="25.15" customHeight="1" x14ac:dyDescent="0.35">
      <c r="A12" s="60">
        <v>3</v>
      </c>
      <c r="C12" s="70" t="s">
        <v>77</v>
      </c>
      <c r="D12" s="74">
        <v>24.2</v>
      </c>
      <c r="E12" s="109">
        <f>D13+D12</f>
        <v>52.3</v>
      </c>
      <c r="F12" s="117">
        <v>1</v>
      </c>
      <c r="G12" s="119" t="s">
        <v>86</v>
      </c>
      <c r="H12" s="117">
        <v>0</v>
      </c>
      <c r="I12" s="72" t="s">
        <v>65</v>
      </c>
      <c r="J12" s="74">
        <v>27.8</v>
      </c>
      <c r="K12" s="109">
        <f>J13+J12</f>
        <v>72.599999999999994</v>
      </c>
    </row>
    <row r="13" spans="1:11" ht="25.15" customHeight="1" thickBot="1" x14ac:dyDescent="0.4">
      <c r="A13" s="76" t="s">
        <v>74</v>
      </c>
      <c r="C13" s="71" t="s">
        <v>35</v>
      </c>
      <c r="D13" s="75">
        <v>28.1</v>
      </c>
      <c r="E13" s="110"/>
      <c r="F13" s="118"/>
      <c r="G13" s="120"/>
      <c r="H13" s="118"/>
      <c r="I13" s="73" t="s">
        <v>67</v>
      </c>
      <c r="J13" s="75">
        <v>44.8</v>
      </c>
      <c r="K13" s="110"/>
    </row>
    <row r="14" spans="1:11" ht="25.15" customHeight="1" x14ac:dyDescent="0.35">
      <c r="A14" s="60">
        <v>4</v>
      </c>
      <c r="C14" s="70" t="s">
        <v>37</v>
      </c>
      <c r="D14" s="74">
        <v>10.4</v>
      </c>
      <c r="E14" s="109">
        <f>D15+D14</f>
        <v>22.200000000000003</v>
      </c>
      <c r="F14" s="117">
        <v>0.5</v>
      </c>
      <c r="G14" s="119" t="s">
        <v>87</v>
      </c>
      <c r="H14" s="117">
        <v>0.5</v>
      </c>
      <c r="I14" s="72" t="s">
        <v>52</v>
      </c>
      <c r="J14" s="74">
        <v>6.6</v>
      </c>
      <c r="K14" s="109">
        <f>J15+J14</f>
        <v>12.899999999999999</v>
      </c>
    </row>
    <row r="15" spans="1:11" ht="25.15" customHeight="1" thickBot="1" x14ac:dyDescent="0.4">
      <c r="A15" s="76" t="s">
        <v>75</v>
      </c>
      <c r="C15" s="71" t="s">
        <v>78</v>
      </c>
      <c r="D15" s="75">
        <v>11.8</v>
      </c>
      <c r="E15" s="110"/>
      <c r="F15" s="118"/>
      <c r="G15" s="120"/>
      <c r="H15" s="118"/>
      <c r="I15" s="73" t="s">
        <v>69</v>
      </c>
      <c r="J15" s="75">
        <v>6.3</v>
      </c>
      <c r="K15" s="110"/>
    </row>
    <row r="16" spans="1:11" ht="25.15" customHeight="1" x14ac:dyDescent="0.35">
      <c r="A16" s="60">
        <v>5</v>
      </c>
      <c r="C16" s="70" t="s">
        <v>39</v>
      </c>
      <c r="D16" s="74">
        <v>11.4</v>
      </c>
      <c r="E16" s="109">
        <f>D17+D16</f>
        <v>26.9</v>
      </c>
      <c r="F16" s="117">
        <v>1</v>
      </c>
      <c r="G16" s="119" t="s">
        <v>84</v>
      </c>
      <c r="H16" s="117">
        <v>0</v>
      </c>
      <c r="I16" s="72" t="s">
        <v>71</v>
      </c>
      <c r="J16" s="74">
        <v>9.6</v>
      </c>
      <c r="K16" s="66">
        <f>J17+J16</f>
        <v>22.7</v>
      </c>
    </row>
    <row r="17" spans="1:11" ht="25.15" customHeight="1" thickBot="1" x14ac:dyDescent="0.4">
      <c r="A17" s="76" t="s">
        <v>76</v>
      </c>
      <c r="C17" s="71" t="s">
        <v>40</v>
      </c>
      <c r="D17" s="75">
        <v>15.5</v>
      </c>
      <c r="E17" s="110"/>
      <c r="F17" s="118"/>
      <c r="G17" s="120"/>
      <c r="H17" s="118"/>
      <c r="I17" s="73" t="s">
        <v>70</v>
      </c>
      <c r="J17" s="75">
        <v>13.1</v>
      </c>
      <c r="K17" s="67"/>
    </row>
    <row r="18" spans="1:11" ht="25.15" customHeight="1" x14ac:dyDescent="0.35">
      <c r="A18" s="60">
        <v>6</v>
      </c>
      <c r="C18" s="70" t="s">
        <v>79</v>
      </c>
      <c r="D18" s="74">
        <v>10.7</v>
      </c>
      <c r="E18" s="109">
        <f>D19+D18</f>
        <v>29.099999999999998</v>
      </c>
      <c r="F18" s="117">
        <v>0</v>
      </c>
      <c r="G18" s="119" t="s">
        <v>86</v>
      </c>
      <c r="H18" s="117">
        <v>1</v>
      </c>
      <c r="I18" s="72" t="s">
        <v>53</v>
      </c>
      <c r="J18" s="74">
        <v>11.8</v>
      </c>
      <c r="K18" s="109">
        <f>J19+J18</f>
        <v>25.5</v>
      </c>
    </row>
    <row r="19" spans="1:11" ht="25.15" customHeight="1" thickBot="1" x14ac:dyDescent="0.4">
      <c r="A19" s="76" t="s">
        <v>74</v>
      </c>
      <c r="C19" s="71" t="s">
        <v>43</v>
      </c>
      <c r="D19" s="75">
        <v>18.399999999999999</v>
      </c>
      <c r="E19" s="110"/>
      <c r="F19" s="118"/>
      <c r="G19" s="120"/>
      <c r="H19" s="118"/>
      <c r="I19" s="73" t="s">
        <v>57</v>
      </c>
      <c r="J19" s="75">
        <v>13.7</v>
      </c>
      <c r="K19" s="110"/>
    </row>
    <row r="20" spans="1:11" ht="25.15" customHeight="1" x14ac:dyDescent="0.35">
      <c r="A20" s="60">
        <v>7</v>
      </c>
      <c r="C20" s="70" t="s">
        <v>41</v>
      </c>
      <c r="D20" s="74">
        <v>12.9</v>
      </c>
      <c r="E20" s="109">
        <f>D21+D20</f>
        <v>38</v>
      </c>
      <c r="F20" s="117">
        <v>0</v>
      </c>
      <c r="G20" s="119" t="s">
        <v>88</v>
      </c>
      <c r="H20" s="117">
        <v>1</v>
      </c>
      <c r="I20" s="72" t="s">
        <v>51</v>
      </c>
      <c r="J20" s="74">
        <v>13.2</v>
      </c>
      <c r="K20" s="109">
        <f>J21+J20</f>
        <v>29.5</v>
      </c>
    </row>
    <row r="21" spans="1:11" ht="25.15" customHeight="1" thickBot="1" x14ac:dyDescent="0.4">
      <c r="A21" s="76" t="s">
        <v>75</v>
      </c>
      <c r="C21" s="71" t="s">
        <v>80</v>
      </c>
      <c r="D21" s="75">
        <v>25.1</v>
      </c>
      <c r="E21" s="110"/>
      <c r="F21" s="118"/>
      <c r="G21" s="120"/>
      <c r="H21" s="118"/>
      <c r="I21" s="73" t="s">
        <v>68</v>
      </c>
      <c r="J21" s="75">
        <v>16.3</v>
      </c>
      <c r="K21" s="110"/>
    </row>
    <row r="22" spans="1:11" s="38" customFormat="1" ht="25.15" customHeight="1" thickBot="1" x14ac:dyDescent="0.4">
      <c r="C22" s="39"/>
      <c r="D22" s="40"/>
      <c r="E22" s="41" t="s">
        <v>14</v>
      </c>
      <c r="F22" s="77">
        <f>SUM(F8:F21)</f>
        <v>3.5</v>
      </c>
      <c r="G22" s="43"/>
      <c r="H22" s="77">
        <f>SUM(H8:H21)</f>
        <v>3.5</v>
      </c>
      <c r="I22" s="40" t="s">
        <v>15</v>
      </c>
      <c r="J22" s="40"/>
      <c r="K22" s="44"/>
    </row>
    <row r="23" spans="1:11" s="38" customFormat="1" ht="25.15" customHeight="1" thickTop="1" thickBot="1" x14ac:dyDescent="0.4">
      <c r="C23" s="39"/>
      <c r="D23" s="40"/>
      <c r="E23" s="41" t="s">
        <v>19</v>
      </c>
      <c r="F23" s="45">
        <f>'TR 1 4 Balles'!H22</f>
        <v>3.5</v>
      </c>
      <c r="G23" s="46"/>
      <c r="H23" s="45">
        <f>'TR 1 4 Balles'!F22</f>
        <v>3.5</v>
      </c>
      <c r="I23" s="40" t="s">
        <v>21</v>
      </c>
      <c r="J23" s="40"/>
      <c r="K23" s="44"/>
    </row>
    <row r="24" spans="1:11" s="47" customFormat="1" ht="25.15" customHeight="1" thickTop="1" thickBot="1" x14ac:dyDescent="0.4">
      <c r="C24" s="39"/>
      <c r="D24" s="40"/>
      <c r="E24" s="41" t="s">
        <v>20</v>
      </c>
      <c r="F24" s="48">
        <f>F23+F22</f>
        <v>7</v>
      </c>
      <c r="G24" s="49"/>
      <c r="H24" s="48">
        <f>H23+H22</f>
        <v>7</v>
      </c>
      <c r="I24" s="40" t="s">
        <v>22</v>
      </c>
      <c r="J24" s="40"/>
      <c r="K24" s="44"/>
    </row>
    <row r="25" spans="1:11" ht="15" thickTop="1" x14ac:dyDescent="0.35"/>
    <row r="26" spans="1:11" x14ac:dyDescent="0.35">
      <c r="D26" s="65">
        <f>SUM(D8:D21)</f>
        <v>235.80000000000004</v>
      </c>
      <c r="J26" s="65">
        <f>SUM(J8:J21)</f>
        <v>230.89999999999998</v>
      </c>
      <c r="K26" s="65"/>
    </row>
  </sheetData>
  <mergeCells count="39">
    <mergeCell ref="E18:E19"/>
    <mergeCell ref="F18:F19"/>
    <mergeCell ref="G18:G19"/>
    <mergeCell ref="H18:H19"/>
    <mergeCell ref="K18:K19"/>
    <mergeCell ref="E16:E17"/>
    <mergeCell ref="F16:F17"/>
    <mergeCell ref="G16:G17"/>
    <mergeCell ref="H16:H17"/>
    <mergeCell ref="J1:K1"/>
    <mergeCell ref="D3:F3"/>
    <mergeCell ref="E14:E15"/>
    <mergeCell ref="F14:F15"/>
    <mergeCell ref="G14:G15"/>
    <mergeCell ref="H14:H15"/>
    <mergeCell ref="K14:K15"/>
    <mergeCell ref="E10:E11"/>
    <mergeCell ref="F10:F11"/>
    <mergeCell ref="G10:G11"/>
    <mergeCell ref="H10:H11"/>
    <mergeCell ref="K10:K11"/>
    <mergeCell ref="K12:K13"/>
    <mergeCell ref="F6:F7"/>
    <mergeCell ref="G6:G7"/>
    <mergeCell ref="H6:H7"/>
    <mergeCell ref="E8:E9"/>
    <mergeCell ref="H8:H9"/>
    <mergeCell ref="K8:K9"/>
    <mergeCell ref="F8:F9"/>
    <mergeCell ref="G8:G9"/>
    <mergeCell ref="E12:E13"/>
    <mergeCell ref="F12:F13"/>
    <mergeCell ref="G12:G13"/>
    <mergeCell ref="H12:H13"/>
    <mergeCell ref="E20:E21"/>
    <mergeCell ref="F20:F21"/>
    <mergeCell ref="G20:G21"/>
    <mergeCell ref="H20:H21"/>
    <mergeCell ref="K20:K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&amp;L&amp;F -&amp;A&amp;R&amp;D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tabSelected="1" zoomScale="90" zoomScaleNormal="90" workbookViewId="0">
      <selection activeCell="G29" sqref="G29"/>
    </sheetView>
  </sheetViews>
  <sheetFormatPr baseColWidth="10" defaultRowHeight="14.5" x14ac:dyDescent="0.35"/>
  <cols>
    <col min="1" max="2" width="7.26953125" customWidth="1"/>
    <col min="3" max="3" width="8.36328125" customWidth="1"/>
    <col min="4" max="4" width="34.26953125" customWidth="1"/>
    <col min="5" max="5" width="8.54296875" customWidth="1"/>
    <col min="6" max="6" width="9.54296875" customWidth="1"/>
    <col min="7" max="7" width="12.54296875" customWidth="1"/>
    <col min="8" max="8" width="9.54296875" customWidth="1"/>
    <col min="9" max="9" width="30.54296875" customWidth="1"/>
    <col min="10" max="10" width="8.54296875" customWidth="1"/>
    <col min="12" max="12" width="20.08984375" bestFit="1" customWidth="1"/>
  </cols>
  <sheetData>
    <row r="1" spans="1:14" s="27" customFormat="1" ht="18.5" x14ac:dyDescent="0.45">
      <c r="A1" s="1" t="s">
        <v>7</v>
      </c>
      <c r="B1" s="1"/>
      <c r="E1" s="2"/>
      <c r="F1" s="3"/>
      <c r="G1" s="3"/>
      <c r="H1" s="3"/>
      <c r="I1" s="21" t="s">
        <v>0</v>
      </c>
      <c r="J1" s="111">
        <v>44626</v>
      </c>
      <c r="K1" s="114"/>
    </row>
    <row r="2" spans="1:14" s="27" customFormat="1" ht="18.5" x14ac:dyDescent="0.45"/>
    <row r="3" spans="1:14" s="27" customFormat="1" ht="18.5" x14ac:dyDescent="0.45">
      <c r="D3" s="30" t="s">
        <v>1</v>
      </c>
      <c r="E3" s="121" t="str">
        <f>'TR 1 4 Balles'!D4</f>
        <v>Guerville</v>
      </c>
      <c r="F3" s="114"/>
      <c r="G3" s="114"/>
      <c r="H3" s="28" t="s">
        <v>28</v>
      </c>
      <c r="I3" s="29" t="s">
        <v>29</v>
      </c>
    </row>
    <row r="4" spans="1:14" s="27" customFormat="1" ht="18.5" x14ac:dyDescent="0.45">
      <c r="D4" s="30" t="s">
        <v>2</v>
      </c>
      <c r="E4" s="64" t="str">
        <f>'TR 1 4 Balles'!D3</f>
        <v>Boucles de Seine</v>
      </c>
      <c r="F4" s="63"/>
      <c r="G4" s="63"/>
      <c r="H4" s="31"/>
    </row>
    <row r="5" spans="1:14" ht="19" thickBot="1" x14ac:dyDescent="0.5">
      <c r="F5" s="4"/>
      <c r="G5" s="4"/>
      <c r="H5" s="4"/>
      <c r="L5" s="27"/>
      <c r="M5" s="27"/>
      <c r="N5" s="27"/>
    </row>
    <row r="6" spans="1:14" ht="25.15" customHeight="1" x14ac:dyDescent="0.45">
      <c r="A6" s="17" t="s">
        <v>6</v>
      </c>
      <c r="B6" s="80" t="s">
        <v>93</v>
      </c>
      <c r="C6" s="81"/>
      <c r="D6" s="32" t="s">
        <v>8</v>
      </c>
      <c r="E6" s="52"/>
      <c r="F6" s="115" t="s">
        <v>10</v>
      </c>
      <c r="G6" s="115" t="s">
        <v>95</v>
      </c>
      <c r="H6" s="115" t="s">
        <v>10</v>
      </c>
      <c r="I6" s="33" t="s">
        <v>9</v>
      </c>
      <c r="J6" s="53"/>
      <c r="M6" s="27"/>
      <c r="N6" s="27"/>
    </row>
    <row r="7" spans="1:14" ht="25.15" customHeight="1" thickBot="1" x14ac:dyDescent="0.5">
      <c r="A7" s="18"/>
      <c r="B7" s="83" t="s">
        <v>91</v>
      </c>
      <c r="C7" s="83" t="s">
        <v>92</v>
      </c>
      <c r="D7" s="54" t="s">
        <v>25</v>
      </c>
      <c r="E7" s="55" t="s">
        <v>26</v>
      </c>
      <c r="F7" s="116"/>
      <c r="G7" s="116"/>
      <c r="H7" s="116"/>
      <c r="I7" s="56" t="s">
        <v>25</v>
      </c>
      <c r="J7" s="55" t="s">
        <v>26</v>
      </c>
      <c r="M7" s="27"/>
      <c r="N7" s="27"/>
    </row>
    <row r="8" spans="1:14" ht="25.15" customHeight="1" x14ac:dyDescent="0.45">
      <c r="A8" s="60">
        <v>1</v>
      </c>
      <c r="B8" s="84">
        <v>1</v>
      </c>
      <c r="C8" s="85" t="s">
        <v>72</v>
      </c>
      <c r="D8" s="82" t="s">
        <v>66</v>
      </c>
      <c r="E8" s="74">
        <v>8.8000000000000007</v>
      </c>
      <c r="F8" s="126">
        <v>1</v>
      </c>
      <c r="G8" s="122" t="s">
        <v>104</v>
      </c>
      <c r="H8" s="126">
        <v>0</v>
      </c>
      <c r="I8" s="99" t="s">
        <v>33</v>
      </c>
      <c r="J8" s="100">
        <v>12.5</v>
      </c>
      <c r="L8" s="97">
        <f t="shared" ref="L8:L21" si="0">IF(E8&lt;J8,1,0)</f>
        <v>1</v>
      </c>
      <c r="M8" s="27"/>
      <c r="N8" s="27"/>
    </row>
    <row r="9" spans="1:14" ht="25.15" customHeight="1" thickBot="1" x14ac:dyDescent="0.5">
      <c r="A9" s="58">
        <f>1+A8</f>
        <v>2</v>
      </c>
      <c r="B9" s="88">
        <v>1</v>
      </c>
      <c r="C9" s="89"/>
      <c r="D9" s="95" t="s">
        <v>89</v>
      </c>
      <c r="E9" s="96">
        <v>18</v>
      </c>
      <c r="F9" s="128">
        <v>1</v>
      </c>
      <c r="G9" s="123" t="s">
        <v>105</v>
      </c>
      <c r="H9" s="128">
        <v>0</v>
      </c>
      <c r="I9" s="105" t="s">
        <v>82</v>
      </c>
      <c r="J9" s="106">
        <v>17.2</v>
      </c>
      <c r="L9" s="97">
        <f t="shared" si="0"/>
        <v>0</v>
      </c>
      <c r="M9" s="27"/>
      <c r="N9" s="27"/>
    </row>
    <row r="10" spans="1:14" ht="25.15" customHeight="1" x14ac:dyDescent="0.45">
      <c r="A10" s="90">
        <f t="shared" ref="A10:A21" si="1">1+A9</f>
        <v>3</v>
      </c>
      <c r="B10" s="86">
        <v>18</v>
      </c>
      <c r="C10" s="92" t="s">
        <v>74</v>
      </c>
      <c r="D10" s="93" t="s">
        <v>90</v>
      </c>
      <c r="E10" s="94">
        <v>20.100000000000001</v>
      </c>
      <c r="F10" s="129">
        <v>1</v>
      </c>
      <c r="G10" s="124" t="s">
        <v>106</v>
      </c>
      <c r="H10" s="129">
        <v>0</v>
      </c>
      <c r="I10" s="103" t="s">
        <v>34</v>
      </c>
      <c r="J10" s="104">
        <v>23.9</v>
      </c>
      <c r="L10" s="97">
        <f t="shared" si="0"/>
        <v>1</v>
      </c>
      <c r="M10" s="27"/>
      <c r="N10" s="27"/>
    </row>
    <row r="11" spans="1:14" ht="25.15" customHeight="1" thickBot="1" x14ac:dyDescent="0.5">
      <c r="A11" s="58">
        <f t="shared" si="1"/>
        <v>4</v>
      </c>
      <c r="B11" s="88">
        <v>18</v>
      </c>
      <c r="C11" s="89"/>
      <c r="D11" s="95" t="s">
        <v>45</v>
      </c>
      <c r="E11" s="96">
        <v>22</v>
      </c>
      <c r="F11" s="128">
        <v>1</v>
      </c>
      <c r="G11" s="123" t="s">
        <v>88</v>
      </c>
      <c r="H11" s="128">
        <v>0</v>
      </c>
      <c r="I11" s="105" t="s">
        <v>77</v>
      </c>
      <c r="J11" s="106">
        <v>24.2</v>
      </c>
      <c r="L11" s="97">
        <f t="shared" si="0"/>
        <v>1</v>
      </c>
      <c r="M11" s="27"/>
      <c r="N11" s="27"/>
    </row>
    <row r="12" spans="1:14" ht="25.15" customHeight="1" x14ac:dyDescent="0.45">
      <c r="A12" s="57">
        <f t="shared" si="1"/>
        <v>5</v>
      </c>
      <c r="B12" s="86">
        <v>18</v>
      </c>
      <c r="C12" s="87" t="s">
        <v>75</v>
      </c>
      <c r="D12" s="79" t="s">
        <v>46</v>
      </c>
      <c r="E12" s="78">
        <v>22.4</v>
      </c>
      <c r="F12" s="127">
        <v>1</v>
      </c>
      <c r="G12" s="125" t="s">
        <v>104</v>
      </c>
      <c r="H12" s="127">
        <v>0</v>
      </c>
      <c r="I12" s="101" t="s">
        <v>83</v>
      </c>
      <c r="J12" s="102">
        <v>24.6</v>
      </c>
      <c r="L12" s="97">
        <f t="shared" si="0"/>
        <v>1</v>
      </c>
      <c r="M12" s="27"/>
      <c r="N12" s="27"/>
    </row>
    <row r="13" spans="1:14" ht="25.15" customHeight="1" thickBot="1" x14ac:dyDescent="0.4">
      <c r="A13" s="58">
        <f t="shared" si="1"/>
        <v>6</v>
      </c>
      <c r="B13" s="88">
        <v>18</v>
      </c>
      <c r="C13" s="89"/>
      <c r="D13" s="95" t="s">
        <v>48</v>
      </c>
      <c r="E13" s="96">
        <v>29.9</v>
      </c>
      <c r="F13" s="128">
        <v>1</v>
      </c>
      <c r="G13" s="123" t="s">
        <v>105</v>
      </c>
      <c r="H13" s="128">
        <v>0</v>
      </c>
      <c r="I13" s="105" t="s">
        <v>35</v>
      </c>
      <c r="J13" s="106">
        <v>28.1</v>
      </c>
      <c r="L13" s="97">
        <f t="shared" si="0"/>
        <v>0</v>
      </c>
    </row>
    <row r="14" spans="1:14" ht="25.15" customHeight="1" x14ac:dyDescent="0.35">
      <c r="A14" s="60">
        <f t="shared" si="1"/>
        <v>7</v>
      </c>
      <c r="B14" s="84">
        <v>1</v>
      </c>
      <c r="C14" s="85" t="s">
        <v>73</v>
      </c>
      <c r="D14" s="82" t="s">
        <v>96</v>
      </c>
      <c r="E14" s="74">
        <v>10.9</v>
      </c>
      <c r="F14" s="126">
        <v>0</v>
      </c>
      <c r="G14" s="126" t="s">
        <v>62</v>
      </c>
      <c r="H14" s="126">
        <v>1</v>
      </c>
      <c r="I14" s="99" t="s">
        <v>79</v>
      </c>
      <c r="J14" s="100">
        <v>10.7</v>
      </c>
      <c r="L14" s="97">
        <f t="shared" si="0"/>
        <v>0</v>
      </c>
    </row>
    <row r="15" spans="1:14" ht="25.15" customHeight="1" thickBot="1" x14ac:dyDescent="0.4">
      <c r="A15" s="58">
        <f t="shared" si="1"/>
        <v>8</v>
      </c>
      <c r="B15" s="88">
        <v>1</v>
      </c>
      <c r="C15" s="89"/>
      <c r="D15" s="95" t="s">
        <v>97</v>
      </c>
      <c r="E15" s="96">
        <v>10.7</v>
      </c>
      <c r="F15" s="128">
        <v>0</v>
      </c>
      <c r="G15" s="123" t="s">
        <v>104</v>
      </c>
      <c r="H15" s="128">
        <v>1</v>
      </c>
      <c r="I15" s="105" t="s">
        <v>78</v>
      </c>
      <c r="J15" s="106">
        <v>11.8</v>
      </c>
      <c r="L15" s="97">
        <f t="shared" si="0"/>
        <v>1</v>
      </c>
    </row>
    <row r="16" spans="1:14" ht="25.15" customHeight="1" x14ac:dyDescent="0.35">
      <c r="A16" s="90">
        <f t="shared" si="1"/>
        <v>9</v>
      </c>
      <c r="B16" s="91">
        <v>1</v>
      </c>
      <c r="C16" s="92" t="s">
        <v>74</v>
      </c>
      <c r="D16" s="82" t="s">
        <v>53</v>
      </c>
      <c r="E16" s="74">
        <v>11.8</v>
      </c>
      <c r="F16" s="129">
        <v>1</v>
      </c>
      <c r="G16" s="124" t="s">
        <v>84</v>
      </c>
      <c r="H16" s="129">
        <v>0</v>
      </c>
      <c r="I16" s="103" t="s">
        <v>100</v>
      </c>
      <c r="J16" s="104">
        <v>11.8</v>
      </c>
      <c r="L16" s="97">
        <f t="shared" si="0"/>
        <v>0</v>
      </c>
    </row>
    <row r="17" spans="1:12" ht="25.15" customHeight="1" thickBot="1" x14ac:dyDescent="0.4">
      <c r="A17" s="58">
        <f t="shared" si="1"/>
        <v>10</v>
      </c>
      <c r="B17" s="88">
        <v>1</v>
      </c>
      <c r="C17" s="89"/>
      <c r="D17" s="95" t="s">
        <v>70</v>
      </c>
      <c r="E17" s="96">
        <v>13.1</v>
      </c>
      <c r="F17" s="128">
        <v>1</v>
      </c>
      <c r="G17" s="123" t="s">
        <v>105</v>
      </c>
      <c r="H17" s="128">
        <v>0</v>
      </c>
      <c r="I17" s="105" t="s">
        <v>41</v>
      </c>
      <c r="J17" s="106">
        <v>12.9</v>
      </c>
      <c r="L17" s="97">
        <f t="shared" si="0"/>
        <v>0</v>
      </c>
    </row>
    <row r="18" spans="1:12" ht="25.15" customHeight="1" x14ac:dyDescent="0.35">
      <c r="A18" s="57">
        <f t="shared" si="1"/>
        <v>11</v>
      </c>
      <c r="B18" s="86">
        <v>1</v>
      </c>
      <c r="C18" s="87" t="s">
        <v>75</v>
      </c>
      <c r="D18" s="82" t="s">
        <v>57</v>
      </c>
      <c r="E18" s="74">
        <v>13.7</v>
      </c>
      <c r="F18" s="127">
        <v>0.5</v>
      </c>
      <c r="G18" s="127" t="s">
        <v>87</v>
      </c>
      <c r="H18" s="127">
        <v>0.5</v>
      </c>
      <c r="I18" s="101" t="s">
        <v>102</v>
      </c>
      <c r="J18" s="102">
        <v>15.5</v>
      </c>
      <c r="L18" s="97">
        <f t="shared" si="0"/>
        <v>1</v>
      </c>
    </row>
    <row r="19" spans="1:12" ht="25.15" customHeight="1" thickBot="1" x14ac:dyDescent="0.4">
      <c r="A19" s="58">
        <f t="shared" si="1"/>
        <v>12</v>
      </c>
      <c r="B19" s="88">
        <v>1</v>
      </c>
      <c r="C19" s="89"/>
      <c r="D19" s="95" t="s">
        <v>99</v>
      </c>
      <c r="E19" s="96">
        <v>16</v>
      </c>
      <c r="F19" s="128">
        <v>1</v>
      </c>
      <c r="G19" s="123" t="s">
        <v>107</v>
      </c>
      <c r="H19" s="128">
        <v>0</v>
      </c>
      <c r="I19" s="105" t="s">
        <v>44</v>
      </c>
      <c r="J19" s="106">
        <v>17</v>
      </c>
      <c r="L19" s="97">
        <f t="shared" si="0"/>
        <v>1</v>
      </c>
    </row>
    <row r="20" spans="1:12" ht="25.15" customHeight="1" x14ac:dyDescent="0.35">
      <c r="A20" s="57">
        <f t="shared" si="1"/>
        <v>13</v>
      </c>
      <c r="B20" s="86">
        <v>1</v>
      </c>
      <c r="C20" s="87" t="s">
        <v>94</v>
      </c>
      <c r="D20" s="93" t="s">
        <v>56</v>
      </c>
      <c r="E20" s="94">
        <v>15</v>
      </c>
      <c r="F20" s="130">
        <v>0</v>
      </c>
      <c r="G20" s="127" t="s">
        <v>62</v>
      </c>
      <c r="H20" s="127">
        <v>1</v>
      </c>
      <c r="I20" s="101" t="s">
        <v>101</v>
      </c>
      <c r="J20" s="102">
        <v>18.399999999999999</v>
      </c>
      <c r="L20" s="97">
        <f t="shared" si="0"/>
        <v>1</v>
      </c>
    </row>
    <row r="21" spans="1:12" ht="25.15" customHeight="1" thickBot="1" x14ac:dyDescent="0.4">
      <c r="A21" s="58">
        <f t="shared" si="1"/>
        <v>14</v>
      </c>
      <c r="B21" s="88">
        <v>1</v>
      </c>
      <c r="C21" s="89"/>
      <c r="D21" s="95" t="s">
        <v>98</v>
      </c>
      <c r="E21" s="96">
        <v>22.8</v>
      </c>
      <c r="F21" s="128">
        <v>1</v>
      </c>
      <c r="G21" s="123" t="s">
        <v>106</v>
      </c>
      <c r="H21" s="128">
        <v>0</v>
      </c>
      <c r="I21" s="105" t="s">
        <v>42</v>
      </c>
      <c r="J21" s="106">
        <v>24.3</v>
      </c>
      <c r="L21" s="97">
        <f t="shared" si="0"/>
        <v>1</v>
      </c>
    </row>
    <row r="22" spans="1:12" s="38" customFormat="1" ht="25.15" customHeight="1" thickBot="1" x14ac:dyDescent="0.4">
      <c r="D22" s="39"/>
      <c r="E22" s="41" t="s">
        <v>14</v>
      </c>
      <c r="F22" s="50">
        <f>SUM(F8:F21)</f>
        <v>10.5</v>
      </c>
      <c r="G22" s="51"/>
      <c r="H22" s="42">
        <f>SUM(H8:H21)</f>
        <v>3.5</v>
      </c>
      <c r="I22" s="40" t="s">
        <v>15</v>
      </c>
      <c r="J22" s="44"/>
    </row>
    <row r="23" spans="1:12" s="38" customFormat="1" ht="25.15" customHeight="1" thickTop="1" thickBot="1" x14ac:dyDescent="0.4">
      <c r="D23" s="39"/>
      <c r="E23" s="41" t="s">
        <v>23</v>
      </c>
      <c r="F23" s="45">
        <f>'TR 2 Greensome'!H24</f>
        <v>7</v>
      </c>
      <c r="G23" s="46"/>
      <c r="H23" s="45">
        <f>'TR 2 Greensome'!F24</f>
        <v>7</v>
      </c>
      <c r="I23" s="40" t="s">
        <v>24</v>
      </c>
      <c r="J23" s="44"/>
    </row>
    <row r="24" spans="1:12" s="47" customFormat="1" ht="25.15" customHeight="1" thickTop="1" thickBot="1" x14ac:dyDescent="0.4">
      <c r="D24" s="39"/>
      <c r="E24" s="41" t="s">
        <v>20</v>
      </c>
      <c r="F24" s="48">
        <f>F23+F22</f>
        <v>17.5</v>
      </c>
      <c r="G24" s="49"/>
      <c r="H24" s="48">
        <f>H23+H22</f>
        <v>10.5</v>
      </c>
      <c r="I24" s="40" t="s">
        <v>22</v>
      </c>
      <c r="J24" s="44"/>
    </row>
    <row r="25" spans="1:12" ht="15" thickTop="1" x14ac:dyDescent="0.35"/>
    <row r="26" spans="1:12" ht="15" thickBot="1" x14ac:dyDescent="0.4"/>
    <row r="27" spans="1:12" ht="32.65" customHeight="1" thickBot="1" x14ac:dyDescent="0.4">
      <c r="D27" s="59" t="s">
        <v>27</v>
      </c>
      <c r="E27" s="131" t="s">
        <v>108</v>
      </c>
      <c r="F27" s="34"/>
      <c r="G27" s="34"/>
      <c r="H27" s="34"/>
      <c r="I27" s="34"/>
      <c r="J27" s="35"/>
    </row>
    <row r="29" spans="1:12" x14ac:dyDescent="0.35">
      <c r="E29" s="65">
        <f>SUM(E8:E21)</f>
        <v>235.20000000000002</v>
      </c>
      <c r="J29" s="65">
        <f>SUM(J8:J21)</f>
        <v>252.90000000000003</v>
      </c>
      <c r="L29" s="98">
        <f>SUM(L8:L21)</f>
        <v>9</v>
      </c>
    </row>
  </sheetData>
  <mergeCells count="5">
    <mergeCell ref="J1:K1"/>
    <mergeCell ref="F6:F7"/>
    <mergeCell ref="H6:H7"/>
    <mergeCell ref="G6:G7"/>
    <mergeCell ref="E3:G3"/>
  </mergeCells>
  <printOptions horizontalCentered="1"/>
  <pageMargins left="0.70866141732283472" right="0.70866141732283472" top="1.3385826771653544" bottom="0.74803149606299213" header="0.31496062992125984" footer="0.31496062992125984"/>
  <pageSetup paperSize="9" scale="59" orientation="portrait" r:id="rId1"/>
  <headerFooter>
    <oddFooter>&amp;L&amp;F -&amp;A&amp;R&amp;D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2E1F-6A41-4AC2-B4A1-B61A625219AC}">
  <dimension ref="C2:E17"/>
  <sheetViews>
    <sheetView workbookViewId="0">
      <selection activeCell="B15" sqref="B15"/>
    </sheetView>
  </sheetViews>
  <sheetFormatPr baseColWidth="10" defaultRowHeight="14.5" x14ac:dyDescent="0.35"/>
  <cols>
    <col min="3" max="3" width="21.90625" customWidth="1"/>
    <col min="5" max="5" width="21.90625" customWidth="1"/>
  </cols>
  <sheetData>
    <row r="2" spans="3:5" x14ac:dyDescent="0.35">
      <c r="C2" s="97" t="s">
        <v>30</v>
      </c>
      <c r="D2" s="97"/>
      <c r="E2" s="97" t="s">
        <v>18</v>
      </c>
    </row>
    <row r="3" spans="3:5" x14ac:dyDescent="0.35">
      <c r="C3" s="107" t="s">
        <v>57</v>
      </c>
      <c r="E3" s="107" t="s">
        <v>44</v>
      </c>
    </row>
    <row r="4" spans="3:5" x14ac:dyDescent="0.35">
      <c r="C4" s="107" t="s">
        <v>53</v>
      </c>
      <c r="E4" s="107" t="s">
        <v>34</v>
      </c>
    </row>
    <row r="5" spans="3:5" x14ac:dyDescent="0.35">
      <c r="C5" s="107" t="s">
        <v>46</v>
      </c>
      <c r="E5" s="107" t="s">
        <v>77</v>
      </c>
    </row>
    <row r="6" spans="3:5" x14ac:dyDescent="0.35">
      <c r="C6" s="107" t="s">
        <v>89</v>
      </c>
      <c r="E6" s="107" t="s">
        <v>100</v>
      </c>
    </row>
    <row r="7" spans="3:5" x14ac:dyDescent="0.35">
      <c r="C7" s="107" t="s">
        <v>48</v>
      </c>
      <c r="E7" s="107" t="s">
        <v>102</v>
      </c>
    </row>
    <row r="8" spans="3:5" x14ac:dyDescent="0.35">
      <c r="C8" s="107" t="s">
        <v>45</v>
      </c>
      <c r="E8" s="107" t="s">
        <v>82</v>
      </c>
    </row>
    <row r="9" spans="3:5" x14ac:dyDescent="0.35">
      <c r="C9" s="107" t="s">
        <v>66</v>
      </c>
      <c r="E9" s="107" t="s">
        <v>42</v>
      </c>
    </row>
    <row r="10" spans="3:5" x14ac:dyDescent="0.35">
      <c r="C10" s="107" t="s">
        <v>99</v>
      </c>
      <c r="E10" s="107" t="s">
        <v>35</v>
      </c>
    </row>
    <row r="11" spans="3:5" x14ac:dyDescent="0.35">
      <c r="C11" s="107" t="s">
        <v>98</v>
      </c>
      <c r="E11" s="107" t="s">
        <v>78</v>
      </c>
    </row>
    <row r="12" spans="3:5" x14ac:dyDescent="0.35">
      <c r="C12" s="107" t="s">
        <v>96</v>
      </c>
      <c r="E12" s="107" t="s">
        <v>101</v>
      </c>
    </row>
    <row r="13" spans="3:5" x14ac:dyDescent="0.35">
      <c r="C13" s="107" t="s">
        <v>56</v>
      </c>
      <c r="E13" s="107" t="s">
        <v>83</v>
      </c>
    </row>
    <row r="14" spans="3:5" x14ac:dyDescent="0.35">
      <c r="C14" s="108" t="s">
        <v>103</v>
      </c>
      <c r="E14" s="107" t="s">
        <v>33</v>
      </c>
    </row>
    <row r="15" spans="3:5" x14ac:dyDescent="0.35">
      <c r="C15" s="107" t="s">
        <v>90</v>
      </c>
      <c r="E15" s="107" t="s">
        <v>79</v>
      </c>
    </row>
    <row r="16" spans="3:5" x14ac:dyDescent="0.35">
      <c r="C16" s="107" t="s">
        <v>70</v>
      </c>
      <c r="E16" s="107" t="s">
        <v>41</v>
      </c>
    </row>
    <row r="17" spans="3:3" x14ac:dyDescent="0.35">
      <c r="C17" s="107" t="s">
        <v>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TR 1 4 Balles</vt:lpstr>
      <vt:lpstr>TR 2 Greensome</vt:lpstr>
      <vt:lpstr>Tr 3 Simples</vt:lpstr>
      <vt:lpstr>Feuil1</vt:lpstr>
      <vt:lpstr>'TR 1 4 Balles'!Zone_d_impression</vt:lpstr>
      <vt:lpstr>'TR 2 Greensome'!Zone_d_impression</vt:lpstr>
      <vt:lpstr>'Tr 3 Simples'!Zone_d_impression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ALLANO Patrick</dc:creator>
  <cp:lastModifiedBy>ALLANO Patrick</cp:lastModifiedBy>
  <cp:lastPrinted>2022-03-05T14:16:15Z</cp:lastPrinted>
  <dcterms:created xsi:type="dcterms:W3CDTF">2022-01-17T14:36:11Z</dcterms:created>
  <dcterms:modified xsi:type="dcterms:W3CDTF">2022-03-07T08:53:32Z</dcterms:modified>
</cp:coreProperties>
</file>